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8195" windowHeight="316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7" i="1" l="1"/>
  <c r="I7" i="1"/>
  <c r="E7" i="1"/>
  <c r="D5" i="1"/>
  <c r="G7" i="1"/>
  <c r="H5" i="1"/>
  <c r="N6" i="1" l="1"/>
  <c r="N7" i="1" s="1"/>
  <c r="N10" i="1" l="1"/>
  <c r="N11" i="1" s="1"/>
  <c r="M6" i="1"/>
  <c r="M10" i="1" s="1"/>
  <c r="M11" i="1" s="1"/>
  <c r="M7" i="1" l="1"/>
</calcChain>
</file>

<file path=xl/sharedStrings.xml><?xml version="1.0" encoding="utf-8"?>
<sst xmlns="http://schemas.openxmlformats.org/spreadsheetml/2006/main" count="30" uniqueCount="20">
  <si>
    <t>Factor:</t>
  </si>
  <si>
    <t>Dipolo Normal:</t>
  </si>
  <si>
    <t>metros</t>
  </si>
  <si>
    <t>Longitud Total:</t>
  </si>
  <si>
    <t>Longitud 1 lado:</t>
  </si>
  <si>
    <t>"V" Invertida:</t>
  </si>
  <si>
    <t xml:space="preserve">Frecuencia Mhz:  </t>
  </si>
  <si>
    <t>Banda:</t>
  </si>
  <si>
    <t>trampa LC</t>
  </si>
  <si>
    <t>mts</t>
  </si>
  <si>
    <t>Antena sobre la que cuelga el dipolo con trampas*</t>
  </si>
  <si>
    <t>Segmento</t>
  </si>
  <si>
    <t>Banda 10 mts</t>
  </si>
  <si>
    <t>Banda 15 mts</t>
  </si>
  <si>
    <t>(frecuencia mas alta)</t>
  </si>
  <si>
    <t>**</t>
  </si>
  <si>
    <t>comporta como INDUCTOR en serie a frecuencias MENORES al diseno de la trampa</t>
  </si>
  <si>
    <t>Mhz</t>
  </si>
  <si>
    <t>* Es la antena Coaxial NO resonante para evitar interacciones</t>
  </si>
  <si>
    <t>** Ambos segmentos deben ser calibrados a una longitud MENOR debido a que la trampa LC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</si>
</sst>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1"/>
      <color theme="3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4" tint="-0.499984740745262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theme="4"/>
      </bottom>
      <diagonal/>
    </border>
    <border diagonalDown="1">
      <left style="medium">
        <color indexed="64"/>
      </left>
      <right style="mediumDashed">
        <color theme="0" tint="-0.499984740745262"/>
      </right>
      <top style="double">
        <color theme="4"/>
      </top>
      <bottom/>
      <diagonal style="thick">
        <color indexed="64"/>
      </diagonal>
    </border>
    <border>
      <left style="mediumDashed">
        <color theme="0" tint="-0.499984740745262"/>
      </left>
      <right style="mediumDashed">
        <color theme="0" tint="-0.499984740745262"/>
      </right>
      <top style="double">
        <color theme="4"/>
      </top>
      <bottom style="thick">
        <color indexed="64"/>
      </bottom>
      <diagonal/>
    </border>
    <border>
      <left style="mediumDashed">
        <color theme="0" tint="-0.499984740745262"/>
      </left>
      <right style="mediumDashed">
        <color theme="0" tint="-0.499984740745262"/>
      </right>
      <top style="double">
        <color theme="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Dashed">
        <color theme="0" tint="-0.499984740745262"/>
      </left>
      <right style="medium">
        <color indexed="64"/>
      </right>
      <top style="double">
        <color theme="4"/>
      </top>
      <bottom/>
      <diagonal style="medium">
        <color indexed="64"/>
      </diagonal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6" fontId="1" fillId="0" borderId="3" xfId="1" applyNumberFormat="1" applyBorder="1" applyAlignment="1">
      <alignment horizontal="right"/>
    </xf>
    <xf numFmtId="166" fontId="5" fillId="0" borderId="2" xfId="1" applyNumberFormat="1" applyFont="1" applyBorder="1" applyAlignment="1">
      <alignment horizontal="right"/>
    </xf>
    <xf numFmtId="165" fontId="2" fillId="0" borderId="5" xfId="1" applyNumberFormat="1" applyFont="1" applyBorder="1" applyAlignment="1">
      <alignment horizontal="right"/>
    </xf>
    <xf numFmtId="165" fontId="1" fillId="0" borderId="5" xfId="1" applyNumberFormat="1" applyBorder="1" applyAlignment="1">
      <alignment horizontal="right"/>
    </xf>
    <xf numFmtId="164" fontId="3" fillId="2" borderId="1" xfId="1" applyNumberFormat="1" applyFont="1" applyFill="1" applyBorder="1" applyAlignment="1">
      <alignment horizontal="center"/>
    </xf>
    <xf numFmtId="165" fontId="6" fillId="0" borderId="4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right"/>
    </xf>
    <xf numFmtId="0" fontId="1" fillId="0" borderId="7" xfId="1" applyBorder="1" applyAlignment="1">
      <alignment horizontal="center"/>
    </xf>
    <xf numFmtId="165" fontId="1" fillId="0" borderId="6" xfId="1" applyNumberFormat="1" applyBorder="1" applyAlignment="1">
      <alignment horizontal="right"/>
    </xf>
    <xf numFmtId="0" fontId="7" fillId="0" borderId="0" xfId="0" applyFont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2" fontId="1" fillId="0" borderId="8" xfId="1" applyNumberFormat="1" applyBorder="1"/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165" fontId="1" fillId="0" borderId="0" xfId="1" applyNumberFormat="1" applyFill="1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 vertical="top"/>
    </xf>
    <xf numFmtId="0" fontId="8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8" fillId="0" borderId="14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0" fontId="11" fillId="0" borderId="0" xfId="0" applyFont="1"/>
    <xf numFmtId="0" fontId="0" fillId="0" borderId="1" xfId="0" applyBorder="1"/>
    <xf numFmtId="0" fontId="0" fillId="5" borderId="7" xfId="0" applyFill="1" applyBorder="1"/>
    <xf numFmtId="0" fontId="0" fillId="5" borderId="8" xfId="0" applyFill="1" applyBorder="1"/>
    <xf numFmtId="0" fontId="9" fillId="4" borderId="0" xfId="0" applyFont="1" applyFill="1"/>
    <xf numFmtId="0" fontId="10" fillId="6" borderId="16" xfId="0" applyFont="1" applyFill="1" applyBorder="1"/>
    <xf numFmtId="2" fontId="0" fillId="0" borderId="0" xfId="0" applyNumberFormat="1" applyBorder="1" applyAlignment="1">
      <alignment horizontal="left"/>
    </xf>
    <xf numFmtId="0" fontId="0" fillId="0" borderId="17" xfId="0" applyBorder="1"/>
    <xf numFmtId="0" fontId="0" fillId="7" borderId="0" xfId="0" applyFill="1"/>
    <xf numFmtId="0" fontId="0" fillId="7" borderId="0" xfId="0" applyFill="1" applyBorder="1"/>
    <xf numFmtId="2" fontId="12" fillId="3" borderId="8" xfId="1" applyNumberFormat="1" applyFont="1" applyFill="1" applyBorder="1" applyAlignment="1">
      <alignment horizontal="center"/>
    </xf>
    <xf numFmtId="2" fontId="13" fillId="3" borderId="9" xfId="1" applyNumberFormat="1" applyFont="1" applyFill="1" applyBorder="1" applyAlignment="1">
      <alignment horizontal="center"/>
    </xf>
    <xf numFmtId="164" fontId="14" fillId="2" borderId="1" xfId="1" applyNumberFormat="1" applyFont="1" applyFill="1" applyBorder="1" applyAlignment="1">
      <alignment horizontal="center"/>
    </xf>
    <xf numFmtId="2" fontId="15" fillId="0" borderId="15" xfId="0" applyNumberFormat="1" applyFont="1" applyBorder="1" applyAlignment="1">
      <alignment horizontal="center"/>
    </xf>
    <xf numFmtId="0" fontId="16" fillId="0" borderId="0" xfId="0" applyFont="1" applyBorder="1"/>
    <xf numFmtId="0" fontId="10" fillId="0" borderId="0" xfId="0" applyFont="1" applyBorder="1"/>
    <xf numFmtId="0" fontId="17" fillId="4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23"/>
  <sheetViews>
    <sheetView tabSelected="1" zoomScaleNormal="100" workbookViewId="0"/>
  </sheetViews>
  <sheetFormatPr defaultRowHeight="15" x14ac:dyDescent="0.25"/>
  <cols>
    <col min="1" max="2" width="2.140625" customWidth="1"/>
    <col min="3" max="3" width="15.7109375" customWidth="1"/>
    <col min="4" max="4" width="7.7109375" customWidth="1"/>
    <col min="5" max="5" width="10.7109375" customWidth="1"/>
    <col min="6" max="6" width="1.7109375" customWidth="1"/>
    <col min="7" max="7" width="10.7109375" customWidth="1"/>
    <col min="8" max="8" width="7.7109375" customWidth="1"/>
    <col min="9" max="9" width="15.7109375" customWidth="1"/>
    <col min="10" max="10" width="10.7109375" customWidth="1"/>
    <col min="11" max="11" width="3.85546875" customWidth="1"/>
    <col min="12" max="12" width="17.42578125" bestFit="1" customWidth="1"/>
    <col min="13" max="13" width="7.42578125" customWidth="1"/>
    <col min="14" max="17" width="6.7109375" customWidth="1"/>
  </cols>
  <sheetData>
    <row r="1" spans="3:14" x14ac:dyDescent="0.25">
      <c r="E1" s="13"/>
    </row>
    <row r="2" spans="3:14" ht="15.75" thickBot="1" x14ac:dyDescent="0.3">
      <c r="C2" s="20"/>
      <c r="E2" s="20"/>
      <c r="F2" s="13"/>
      <c r="G2" s="21" t="s">
        <v>10</v>
      </c>
      <c r="H2" s="18"/>
      <c r="I2" s="19"/>
      <c r="J2" s="20"/>
    </row>
    <row r="3" spans="3:14" ht="16.5" thickTop="1" thickBot="1" x14ac:dyDescent="0.3">
      <c r="C3" s="23"/>
      <c r="D3" s="24"/>
      <c r="E3" s="35"/>
      <c r="F3" s="29"/>
      <c r="G3" s="22"/>
      <c r="H3" s="24"/>
      <c r="I3" s="23"/>
      <c r="J3" s="13"/>
      <c r="L3" s="1" t="s">
        <v>0</v>
      </c>
      <c r="M3" s="6">
        <v>142.6464</v>
      </c>
      <c r="N3" s="10"/>
    </row>
    <row r="4" spans="3:14" ht="16.5" thickTop="1" thickBot="1" x14ac:dyDescent="0.3">
      <c r="C4" s="13"/>
      <c r="D4" s="33" t="s">
        <v>8</v>
      </c>
      <c r="E4" s="13"/>
      <c r="F4" s="30"/>
      <c r="G4" s="13"/>
      <c r="H4" s="33" t="s">
        <v>8</v>
      </c>
      <c r="I4" s="13"/>
      <c r="J4" s="14"/>
      <c r="L4" s="2" t="s">
        <v>6</v>
      </c>
      <c r="M4" s="40">
        <v>21.2</v>
      </c>
      <c r="N4" s="5">
        <v>29</v>
      </c>
    </row>
    <row r="5" spans="3:14" x14ac:dyDescent="0.25">
      <c r="D5" s="26">
        <f>N4</f>
        <v>29</v>
      </c>
      <c r="E5" s="34" t="s">
        <v>17</v>
      </c>
      <c r="F5" s="31"/>
      <c r="G5" s="13"/>
      <c r="H5" s="26">
        <f>N4</f>
        <v>29</v>
      </c>
      <c r="I5" s="34" t="s">
        <v>17</v>
      </c>
      <c r="J5" s="13"/>
      <c r="L5" s="7" t="s">
        <v>1</v>
      </c>
      <c r="M5" s="8" t="s">
        <v>2</v>
      </c>
      <c r="N5" s="8" t="s">
        <v>2</v>
      </c>
    </row>
    <row r="6" spans="3:14" x14ac:dyDescent="0.25">
      <c r="F6" s="13"/>
      <c r="G6" s="13"/>
      <c r="H6" s="14"/>
      <c r="I6" s="13"/>
      <c r="J6" s="13"/>
      <c r="L6" s="4" t="s">
        <v>3</v>
      </c>
      <c r="M6" s="11">
        <f>$M3/M4</f>
        <v>6.728603773584906</v>
      </c>
      <c r="N6" s="11">
        <f t="shared" ref="N6" si="0">$M3/N4</f>
        <v>4.9188413793103445</v>
      </c>
    </row>
    <row r="7" spans="3:14" ht="15.75" x14ac:dyDescent="0.25">
      <c r="C7" s="27">
        <f>M11-E7</f>
        <v>0.85963713728041657</v>
      </c>
      <c r="D7" t="s">
        <v>15</v>
      </c>
      <c r="E7" s="41">
        <f>N11</f>
        <v>2.3364496551724137</v>
      </c>
      <c r="F7" s="42"/>
      <c r="G7" s="41">
        <f>N11</f>
        <v>2.3364496551724137</v>
      </c>
      <c r="H7" s="28"/>
      <c r="I7" s="27">
        <f>M11-G7</f>
        <v>0.85963713728041657</v>
      </c>
      <c r="J7" s="13" t="s">
        <v>15</v>
      </c>
      <c r="L7" s="4" t="s">
        <v>4</v>
      </c>
      <c r="M7" s="38">
        <f t="shared" ref="M7" si="1">M6/2</f>
        <v>3.364301886792453</v>
      </c>
      <c r="N7" s="38">
        <f t="shared" ref="N7" si="2">N6/2</f>
        <v>2.4594206896551722</v>
      </c>
    </row>
    <row r="8" spans="3:14" x14ac:dyDescent="0.25">
      <c r="C8" s="25" t="s">
        <v>9</v>
      </c>
      <c r="E8" s="25" t="s">
        <v>9</v>
      </c>
      <c r="F8" s="13"/>
      <c r="G8" s="25" t="s">
        <v>9</v>
      </c>
      <c r="H8" s="15"/>
      <c r="I8" s="25" t="s">
        <v>9</v>
      </c>
      <c r="J8" s="13"/>
      <c r="L8" s="4"/>
      <c r="M8" s="12"/>
      <c r="N8" s="12"/>
    </row>
    <row r="9" spans="3:14" x14ac:dyDescent="0.25">
      <c r="F9" s="13"/>
      <c r="G9" s="13"/>
      <c r="I9" s="13"/>
      <c r="J9" s="13"/>
      <c r="L9" s="3" t="s">
        <v>5</v>
      </c>
      <c r="M9" s="12"/>
      <c r="N9" s="12"/>
    </row>
    <row r="10" spans="3:14" x14ac:dyDescent="0.25">
      <c r="F10" s="13"/>
      <c r="G10" s="13" t="s">
        <v>11</v>
      </c>
      <c r="I10" s="13" t="s">
        <v>11</v>
      </c>
      <c r="J10" s="13"/>
      <c r="L10" s="4" t="s">
        <v>3</v>
      </c>
      <c r="M10" s="11">
        <f t="shared" ref="M10" si="3">M6*0.95</f>
        <v>6.3921735849056605</v>
      </c>
      <c r="N10" s="11">
        <f t="shared" ref="N10" si="4">N6*0.95</f>
        <v>4.6728993103448273</v>
      </c>
    </row>
    <row r="11" spans="3:14" ht="15.75" thickBot="1" x14ac:dyDescent="0.3">
      <c r="F11" s="13"/>
      <c r="G11" s="13" t="s">
        <v>12</v>
      </c>
      <c r="I11" s="13" t="s">
        <v>13</v>
      </c>
      <c r="J11" s="13"/>
      <c r="L11" s="9" t="s">
        <v>4</v>
      </c>
      <c r="M11" s="39">
        <f t="shared" ref="M11" si="5">M10/2</f>
        <v>3.1960867924528302</v>
      </c>
      <c r="N11" s="39">
        <f t="shared" ref="N11" si="6">N10/2</f>
        <v>2.3364496551724137</v>
      </c>
    </row>
    <row r="12" spans="3:14" x14ac:dyDescent="0.25">
      <c r="F12" s="13"/>
      <c r="G12" s="44" t="s">
        <v>14</v>
      </c>
      <c r="H12" s="32"/>
      <c r="L12" s="17" t="s">
        <v>7</v>
      </c>
      <c r="M12" s="16">
        <v>15</v>
      </c>
      <c r="N12" s="16">
        <v>10</v>
      </c>
    </row>
    <row r="14" spans="3:14" x14ac:dyDescent="0.25">
      <c r="C14" t="s">
        <v>18</v>
      </c>
    </row>
    <row r="15" spans="3:14" x14ac:dyDescent="0.25">
      <c r="C15" s="36" t="s">
        <v>19</v>
      </c>
      <c r="D15" s="36"/>
      <c r="E15" s="36"/>
      <c r="F15" s="36"/>
      <c r="G15" s="36"/>
      <c r="H15" s="36"/>
      <c r="I15" s="36"/>
      <c r="J15" s="36"/>
      <c r="K15" s="36"/>
    </row>
    <row r="16" spans="3:14" x14ac:dyDescent="0.25">
      <c r="C16" s="36" t="s">
        <v>16</v>
      </c>
      <c r="D16" s="36"/>
      <c r="E16" s="37"/>
      <c r="F16" s="37"/>
      <c r="G16" s="37"/>
      <c r="H16" s="37"/>
      <c r="I16" s="36"/>
      <c r="J16" s="36"/>
      <c r="K16" s="36"/>
    </row>
    <row r="17" spans="9:12" x14ac:dyDescent="0.25">
      <c r="I17" s="13"/>
      <c r="J17" s="13"/>
      <c r="K17" s="13"/>
      <c r="L17" s="13"/>
    </row>
    <row r="18" spans="9:12" x14ac:dyDescent="0.25">
      <c r="I18" s="13"/>
      <c r="J18" s="13"/>
      <c r="K18" s="13"/>
      <c r="L18" s="13"/>
    </row>
    <row r="19" spans="9:12" x14ac:dyDescent="0.25">
      <c r="I19" s="13"/>
      <c r="J19" s="13"/>
      <c r="K19" s="13"/>
      <c r="L19" s="43"/>
    </row>
    <row r="20" spans="9:12" x14ac:dyDescent="0.25">
      <c r="I20" s="13"/>
      <c r="J20" s="13"/>
      <c r="K20" s="13"/>
      <c r="L20" s="13"/>
    </row>
    <row r="21" spans="9:12" x14ac:dyDescent="0.25">
      <c r="I21" s="13"/>
      <c r="J21" s="13"/>
      <c r="K21" s="13"/>
      <c r="L21" s="13"/>
    </row>
    <row r="22" spans="9:12" x14ac:dyDescent="0.25">
      <c r="I22" s="13"/>
      <c r="J22" s="13"/>
      <c r="K22" s="13"/>
      <c r="L22" s="13"/>
    </row>
    <row r="23" spans="9:12" x14ac:dyDescent="0.25">
      <c r="I23" s="13"/>
      <c r="J23" s="13"/>
      <c r="K23" s="13"/>
      <c r="L23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cdjnet</dc:creator>
  <cp:lastModifiedBy>cdjnet</cp:lastModifiedBy>
  <dcterms:created xsi:type="dcterms:W3CDTF">2022-03-04T05:21:14Z</dcterms:created>
  <dcterms:modified xsi:type="dcterms:W3CDTF">2022-04-16T08:21:22Z</dcterms:modified>
</cp:coreProperties>
</file>